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18315" windowHeight="11565" activeTab="1"/>
  </bookViews>
  <sheets>
    <sheet name="徐汇" sheetId="1" r:id="rId1"/>
    <sheet name="奉贤" sheetId="2" r:id="rId2"/>
    <sheet name="教师" sheetId="3" r:id="rId3"/>
    <sheet name="试排" sheetId="4" state="hidden" r:id="rId4"/>
  </sheets>
  <calcPr calcId="125725"/>
</workbook>
</file>

<file path=xl/calcChain.xml><?xml version="1.0" encoding="utf-8"?>
<calcChain xmlns="http://schemas.openxmlformats.org/spreadsheetml/2006/main">
  <c r="G25" i="4"/>
  <c r="F25"/>
  <c r="E25"/>
  <c r="D25"/>
  <c r="C2" i="3"/>
  <c r="C3"/>
  <c r="C4"/>
  <c r="C5"/>
  <c r="C6"/>
  <c r="C7"/>
  <c r="C8"/>
  <c r="C9"/>
  <c r="C10"/>
  <c r="C11"/>
  <c r="C12"/>
  <c r="C13"/>
  <c r="C14"/>
  <c r="C15"/>
  <c r="C16"/>
  <c r="C17"/>
  <c r="C18"/>
  <c r="C19"/>
  <c r="C20"/>
  <c r="C1"/>
  <c r="E34" i="4"/>
  <c r="F34"/>
  <c r="G34"/>
  <c r="D34"/>
  <c r="D24" i="1"/>
  <c r="D21"/>
  <c r="D7"/>
  <c r="C34" i="4" l="1"/>
  <c r="C25"/>
</calcChain>
</file>

<file path=xl/sharedStrings.xml><?xml version="1.0" encoding="utf-8"?>
<sst xmlns="http://schemas.openxmlformats.org/spreadsheetml/2006/main" count="375" uniqueCount="174">
  <si>
    <t>蔡新</t>
  </si>
  <si>
    <t>王维</t>
  </si>
  <si>
    <t>黄震</t>
  </si>
  <si>
    <t>袁卿臻</t>
  </si>
  <si>
    <t>美术</t>
  </si>
  <si>
    <t>雕塑</t>
  </si>
  <si>
    <t>绘画(油画/版画)</t>
  </si>
  <si>
    <t>中国画</t>
  </si>
  <si>
    <t>谢晋</t>
  </si>
  <si>
    <t>表演</t>
  </si>
  <si>
    <t>播音与主持艺术</t>
  </si>
  <si>
    <t>动画</t>
  </si>
  <si>
    <t>广播电视编导1班</t>
  </si>
  <si>
    <t>广播电视编导2班</t>
  </si>
  <si>
    <t>音乐</t>
  </si>
  <si>
    <t>录音艺术</t>
  </si>
  <si>
    <t>舞蹈学</t>
  </si>
  <si>
    <t>音乐表演(中俄)</t>
  </si>
  <si>
    <t>美术学(师范)</t>
  </si>
  <si>
    <t>音乐学(师范)</t>
  </si>
  <si>
    <t>徐汇</t>
    <phoneticPr fontId="2" type="noConversion"/>
  </si>
  <si>
    <t>星期一</t>
    <phoneticPr fontId="2" type="noConversion"/>
  </si>
  <si>
    <t>星期二</t>
  </si>
  <si>
    <t>星期四</t>
  </si>
  <si>
    <t>星期五</t>
  </si>
  <si>
    <t>地点：徐汇计算中心五楼机房</t>
    <phoneticPr fontId="2" type="noConversion"/>
  </si>
  <si>
    <t>上课时间</t>
    <phoneticPr fontId="2" type="noConversion"/>
  </si>
  <si>
    <t>机房</t>
    <phoneticPr fontId="2" type="noConversion"/>
  </si>
  <si>
    <t>D307</t>
    <phoneticPr fontId="2" type="noConversion"/>
  </si>
  <si>
    <t>D308</t>
    <phoneticPr fontId="2" type="noConversion"/>
  </si>
  <si>
    <t>D207</t>
    <phoneticPr fontId="2" type="noConversion"/>
  </si>
  <si>
    <t>D208</t>
    <phoneticPr fontId="2" type="noConversion"/>
  </si>
  <si>
    <t>D107</t>
    <phoneticPr fontId="2" type="noConversion"/>
  </si>
  <si>
    <t>D108</t>
    <phoneticPr fontId="2" type="noConversion"/>
  </si>
  <si>
    <t>×</t>
    <phoneticPr fontId="2" type="noConversion"/>
  </si>
  <si>
    <t>12:15-14:30
附加+5-6节</t>
    <phoneticPr fontId="2" type="noConversion"/>
  </si>
  <si>
    <t>14:45-17:00
7-8节+附加</t>
    <phoneticPr fontId="2" type="noConversion"/>
  </si>
  <si>
    <t>18:00-20:15
9-11节</t>
    <phoneticPr fontId="2" type="noConversion"/>
  </si>
  <si>
    <t>13:00-16:00
5-8节</t>
    <phoneticPr fontId="2" type="noConversion"/>
  </si>
  <si>
    <t>18:00-21:00
9-12节</t>
    <phoneticPr fontId="2" type="noConversion"/>
  </si>
  <si>
    <t>奉贤校区</t>
    <phoneticPr fontId="2" type="noConversion"/>
  </si>
  <si>
    <r>
      <rPr>
        <b/>
        <sz val="18"/>
        <color rgb="FFFF0000"/>
        <rFont val="隶书"/>
        <family val="3"/>
        <charset val="134"/>
      </rPr>
      <t>非师范：</t>
    </r>
    <r>
      <rPr>
        <b/>
        <sz val="12"/>
        <color rgb="FF0000FF"/>
        <rFont val="黑体"/>
        <family val="3"/>
        <charset val="134"/>
      </rPr>
      <t>每个班先控制80人（应该可以满足16级的招生人数），不开重修班只有重修跟班</t>
    </r>
    <phoneticPr fontId="2" type="noConversion"/>
  </si>
  <si>
    <r>
      <rPr>
        <b/>
        <sz val="18"/>
        <color rgb="FFFF0000"/>
        <rFont val="隶书"/>
        <family val="3"/>
        <charset val="134"/>
      </rPr>
      <t>师范：</t>
    </r>
    <r>
      <rPr>
        <b/>
        <sz val="12"/>
        <color theme="1"/>
        <rFont val="宋体"/>
        <family val="3"/>
        <charset val="134"/>
        <scheme val="minor"/>
      </rPr>
      <t>每个班控制110人</t>
    </r>
    <phoneticPr fontId="2" type="noConversion"/>
  </si>
  <si>
    <t>√蔡新</t>
    <phoneticPr fontId="2" type="noConversion"/>
  </si>
  <si>
    <t>杜国洪</t>
    <phoneticPr fontId="2" type="noConversion"/>
  </si>
  <si>
    <t>√杜国洪</t>
    <phoneticPr fontId="2" type="noConversion"/>
  </si>
  <si>
    <t>顾龙全</t>
    <phoneticPr fontId="2" type="noConversion"/>
  </si>
  <si>
    <t>√顾龙全</t>
    <phoneticPr fontId="2" type="noConversion"/>
  </si>
  <si>
    <t>黄文斌</t>
    <phoneticPr fontId="2" type="noConversion"/>
  </si>
  <si>
    <t>√黄文斌</t>
    <phoneticPr fontId="2" type="noConversion"/>
  </si>
  <si>
    <t>朱平</t>
    <phoneticPr fontId="2" type="noConversion"/>
  </si>
  <si>
    <t>√朱平</t>
    <phoneticPr fontId="2" type="noConversion"/>
  </si>
  <si>
    <t>金辉</t>
    <phoneticPr fontId="2" type="noConversion"/>
  </si>
  <si>
    <t>√金辉</t>
    <phoneticPr fontId="2" type="noConversion"/>
  </si>
  <si>
    <t>吴晶雯</t>
    <phoneticPr fontId="2" type="noConversion"/>
  </si>
  <si>
    <t>许航</t>
    <phoneticPr fontId="2" type="noConversion"/>
  </si>
  <si>
    <t>√许航</t>
    <phoneticPr fontId="2" type="noConversion"/>
  </si>
  <si>
    <t>√袁圣汉</t>
    <phoneticPr fontId="2" type="noConversion"/>
  </si>
  <si>
    <t>张国清</t>
    <phoneticPr fontId="2" type="noConversion"/>
  </si>
  <si>
    <t>√张国清</t>
    <phoneticPr fontId="2" type="noConversion"/>
  </si>
  <si>
    <t>吴春英</t>
    <phoneticPr fontId="2" type="noConversion"/>
  </si>
  <si>
    <t>√吴春英</t>
    <phoneticPr fontId="2" type="noConversion"/>
  </si>
  <si>
    <t>√张谦</t>
    <phoneticPr fontId="2" type="noConversion"/>
  </si>
  <si>
    <t>√吴晶雯</t>
    <phoneticPr fontId="2" type="noConversion"/>
  </si>
  <si>
    <t>彭敏军</t>
    <phoneticPr fontId="2" type="noConversion"/>
  </si>
  <si>
    <t>√彭敏军</t>
    <phoneticPr fontId="2" type="noConversion"/>
  </si>
  <si>
    <t>李顺宝</t>
    <phoneticPr fontId="2" type="noConversion"/>
  </si>
  <si>
    <t>√李顺宝</t>
    <phoneticPr fontId="2" type="noConversion"/>
  </si>
  <si>
    <t>严丽军</t>
    <phoneticPr fontId="2" type="noConversion"/>
  </si>
  <si>
    <t>√严丽军</t>
    <phoneticPr fontId="2" type="noConversion"/>
  </si>
  <si>
    <t>朱炯</t>
    <phoneticPr fontId="2" type="noConversion"/>
  </si>
  <si>
    <t>√朱炯</t>
    <phoneticPr fontId="2" type="noConversion"/>
  </si>
  <si>
    <t>学院</t>
    <phoneticPr fontId="2" type="noConversion"/>
  </si>
  <si>
    <t>班级</t>
    <phoneticPr fontId="2" type="noConversion"/>
  </si>
  <si>
    <t>招生人数</t>
    <phoneticPr fontId="2" type="noConversion"/>
  </si>
  <si>
    <t>班级编号</t>
    <phoneticPr fontId="2" type="noConversion"/>
  </si>
  <si>
    <t>课时</t>
    <phoneticPr fontId="2" type="noConversion"/>
  </si>
  <si>
    <t>星期</t>
    <phoneticPr fontId="2" type="noConversion"/>
  </si>
  <si>
    <t>节次</t>
    <phoneticPr fontId="2" type="noConversion"/>
  </si>
  <si>
    <t>1-3</t>
    <phoneticPr fontId="2" type="noConversion"/>
  </si>
  <si>
    <t>1</t>
    <phoneticPr fontId="2" type="noConversion"/>
  </si>
  <si>
    <t>5-7</t>
    <phoneticPr fontId="2" type="noConversion"/>
  </si>
  <si>
    <t>广播电视编导3班</t>
    <phoneticPr fontId="2" type="noConversion"/>
  </si>
  <si>
    <t>4</t>
    <phoneticPr fontId="2" type="noConversion"/>
  </si>
  <si>
    <t>设计学类</t>
    <phoneticPr fontId="2" type="noConversion"/>
  </si>
  <si>
    <t>9-11</t>
    <phoneticPr fontId="2" type="noConversion"/>
  </si>
  <si>
    <t>音乐表演</t>
    <phoneticPr fontId="2" type="noConversion"/>
  </si>
  <si>
    <t>9-12</t>
    <phoneticPr fontId="2" type="noConversion"/>
  </si>
  <si>
    <t>重修班(周三晚上)</t>
    <phoneticPr fontId="2" type="noConversion"/>
  </si>
  <si>
    <t>3</t>
    <phoneticPr fontId="2" type="noConversion"/>
  </si>
  <si>
    <t>李顺宝</t>
  </si>
  <si>
    <t>徐四1-3</t>
    <phoneticPr fontId="2" type="noConversion"/>
  </si>
  <si>
    <t>徐一9-12</t>
    <phoneticPr fontId="2" type="noConversion"/>
  </si>
  <si>
    <t>师范</t>
    <phoneticPr fontId="2" type="noConversion"/>
  </si>
  <si>
    <t>非师范</t>
    <phoneticPr fontId="2" type="noConversion"/>
  </si>
  <si>
    <t>奉一5-8</t>
    <phoneticPr fontId="2" type="noConversion"/>
  </si>
  <si>
    <t>奉一9-12</t>
    <phoneticPr fontId="2" type="noConversion"/>
  </si>
  <si>
    <t>奉四5-8</t>
    <phoneticPr fontId="2" type="noConversion"/>
  </si>
  <si>
    <t>奉四9-12</t>
    <phoneticPr fontId="2" type="noConversion"/>
  </si>
  <si>
    <t>奉二5-8</t>
    <phoneticPr fontId="2" type="noConversion"/>
  </si>
  <si>
    <t>奉五5-8</t>
    <phoneticPr fontId="2" type="noConversion"/>
  </si>
  <si>
    <t>教师</t>
    <phoneticPr fontId="2" type="noConversion"/>
  </si>
  <si>
    <t>徐二9-11</t>
    <phoneticPr fontId="2" type="noConversion"/>
  </si>
  <si>
    <t>张谦</t>
    <phoneticPr fontId="2" type="noConversion"/>
  </si>
  <si>
    <t>张谦</t>
    <phoneticPr fontId="2" type="noConversion"/>
  </si>
  <si>
    <t>黄震</t>
    <phoneticPr fontId="2" type="noConversion"/>
  </si>
  <si>
    <t>袁圣汉</t>
    <phoneticPr fontId="2" type="noConversion"/>
  </si>
  <si>
    <t>袁圣汉</t>
    <phoneticPr fontId="2" type="noConversion"/>
  </si>
  <si>
    <t>徐一1-3</t>
    <phoneticPr fontId="2" type="noConversion"/>
  </si>
  <si>
    <t>徐三9-11</t>
    <phoneticPr fontId="2" type="noConversion"/>
  </si>
  <si>
    <t>徐一5-7</t>
    <phoneticPr fontId="2" type="noConversion"/>
  </si>
  <si>
    <t>42</t>
    <phoneticPr fontId="2" type="noConversion"/>
  </si>
  <si>
    <t>23</t>
    <phoneticPr fontId="2" type="noConversion"/>
  </si>
  <si>
    <t>48</t>
    <phoneticPr fontId="2" type="noConversion"/>
  </si>
  <si>
    <t>07</t>
    <phoneticPr fontId="2" type="noConversion"/>
  </si>
  <si>
    <t>√01</t>
    <phoneticPr fontId="2" type="noConversion"/>
  </si>
  <si>
    <t>√02</t>
    <phoneticPr fontId="2" type="noConversion"/>
  </si>
  <si>
    <t>√03</t>
    <phoneticPr fontId="2" type="noConversion"/>
  </si>
  <si>
    <t>√04</t>
    <phoneticPr fontId="2" type="noConversion"/>
  </si>
  <si>
    <t>√05</t>
    <phoneticPr fontId="2" type="noConversion"/>
  </si>
  <si>
    <t>√06</t>
    <phoneticPr fontId="2" type="noConversion"/>
  </si>
  <si>
    <t>√07</t>
    <phoneticPr fontId="2" type="noConversion"/>
  </si>
  <si>
    <t>√08</t>
    <phoneticPr fontId="2" type="noConversion"/>
  </si>
  <si>
    <t>√09</t>
    <phoneticPr fontId="2" type="noConversion"/>
  </si>
  <si>
    <t>√10</t>
    <phoneticPr fontId="2" type="noConversion"/>
  </si>
  <si>
    <t>√11</t>
    <phoneticPr fontId="2" type="noConversion"/>
  </si>
  <si>
    <t>√12</t>
    <phoneticPr fontId="2" type="noConversion"/>
  </si>
  <si>
    <t>√13</t>
    <phoneticPr fontId="2" type="noConversion"/>
  </si>
  <si>
    <t>√14</t>
    <phoneticPr fontId="2" type="noConversion"/>
  </si>
  <si>
    <t>√15</t>
    <phoneticPr fontId="2" type="noConversion"/>
  </si>
  <si>
    <t>√16</t>
    <phoneticPr fontId="2" type="noConversion"/>
  </si>
  <si>
    <t>√17</t>
    <phoneticPr fontId="2" type="noConversion"/>
  </si>
  <si>
    <t>√18</t>
    <phoneticPr fontId="2" type="noConversion"/>
  </si>
  <si>
    <t>√19</t>
    <phoneticPr fontId="2" type="noConversion"/>
  </si>
  <si>
    <t>√20</t>
    <phoneticPr fontId="2" type="noConversion"/>
  </si>
  <si>
    <t>√21</t>
    <phoneticPr fontId="2" type="noConversion"/>
  </si>
  <si>
    <t>√22</t>
    <phoneticPr fontId="2" type="noConversion"/>
  </si>
  <si>
    <t>√25</t>
    <phoneticPr fontId="2" type="noConversion"/>
  </si>
  <si>
    <t>√26</t>
    <phoneticPr fontId="2" type="noConversion"/>
  </si>
  <si>
    <t>√27</t>
    <phoneticPr fontId="2" type="noConversion"/>
  </si>
  <si>
    <t>√28</t>
    <phoneticPr fontId="2" type="noConversion"/>
  </si>
  <si>
    <t>√29</t>
    <phoneticPr fontId="2" type="noConversion"/>
  </si>
  <si>
    <t>√30</t>
    <phoneticPr fontId="2" type="noConversion"/>
  </si>
  <si>
    <t>√31</t>
    <phoneticPr fontId="2" type="noConversion"/>
  </si>
  <si>
    <t>√32</t>
    <phoneticPr fontId="2" type="noConversion"/>
  </si>
  <si>
    <t>√33</t>
    <phoneticPr fontId="2" type="noConversion"/>
  </si>
  <si>
    <t>√34</t>
    <phoneticPr fontId="2" type="noConversion"/>
  </si>
  <si>
    <t>√35</t>
    <phoneticPr fontId="2" type="noConversion"/>
  </si>
  <si>
    <t>√36</t>
    <phoneticPr fontId="2" type="noConversion"/>
  </si>
  <si>
    <t>√37</t>
    <phoneticPr fontId="2" type="noConversion"/>
  </si>
  <si>
    <t>√38</t>
    <phoneticPr fontId="2" type="noConversion"/>
  </si>
  <si>
    <t>√39</t>
    <phoneticPr fontId="2" type="noConversion"/>
  </si>
  <si>
    <t>√40</t>
    <phoneticPr fontId="2" type="noConversion"/>
  </si>
  <si>
    <t>√41</t>
    <phoneticPr fontId="2" type="noConversion"/>
  </si>
  <si>
    <t>√24</t>
    <phoneticPr fontId="2" type="noConversion"/>
  </si>
  <si>
    <t>√43</t>
    <phoneticPr fontId="2" type="noConversion"/>
  </si>
  <si>
    <t>√44</t>
    <phoneticPr fontId="2" type="noConversion"/>
  </si>
  <si>
    <t>√45</t>
    <phoneticPr fontId="2" type="noConversion"/>
  </si>
  <si>
    <t>√46</t>
    <phoneticPr fontId="2" type="noConversion"/>
  </si>
  <si>
    <t>√01严丽军</t>
    <phoneticPr fontId="2" type="noConversion"/>
  </si>
  <si>
    <t>√02朱炯</t>
    <phoneticPr fontId="2" type="noConversion"/>
  </si>
  <si>
    <t>√03严丽军</t>
    <phoneticPr fontId="2" type="noConversion"/>
  </si>
  <si>
    <t>√04朱炯</t>
    <phoneticPr fontId="2" type="noConversion"/>
  </si>
  <si>
    <t>√05严丽军</t>
    <phoneticPr fontId="2" type="noConversion"/>
  </si>
  <si>
    <t>√06朱炯</t>
    <phoneticPr fontId="2" type="noConversion"/>
  </si>
  <si>
    <t>√08彭敏军</t>
    <phoneticPr fontId="2" type="noConversion"/>
  </si>
  <si>
    <t>√09李顺宝</t>
    <phoneticPr fontId="2" type="noConversion"/>
  </si>
  <si>
    <t>√10彭敏军</t>
    <phoneticPr fontId="2" type="noConversion"/>
  </si>
  <si>
    <t>√11彭敏军</t>
    <phoneticPr fontId="2" type="noConversion"/>
  </si>
  <si>
    <t>47</t>
    <phoneticPr fontId="2" type="noConversion"/>
  </si>
  <si>
    <t>4</t>
    <phoneticPr fontId="2" type="noConversion"/>
  </si>
  <si>
    <t>1-3</t>
    <phoneticPr fontId="2" type="noConversion"/>
  </si>
  <si>
    <t>49</t>
    <phoneticPr fontId="2" type="noConversion"/>
  </si>
  <si>
    <r>
      <rPr>
        <b/>
        <sz val="18"/>
        <color rgb="FFFF0000"/>
        <rFont val="隶书"/>
        <family val="3"/>
        <charset val="134"/>
      </rPr>
      <t>非师范：</t>
    </r>
    <r>
      <rPr>
        <b/>
        <sz val="12"/>
        <color rgb="FF0000FF"/>
        <rFont val="黑体"/>
        <family val="3"/>
        <charset val="134"/>
      </rPr>
      <t>不开重修班只有重修跟班</t>
    </r>
    <phoneticPr fontId="2" type="noConversion"/>
  </si>
</sst>
</file>

<file path=xl/styles.xml><?xml version="1.0" encoding="utf-8"?>
<styleSheet xmlns="http://schemas.openxmlformats.org/spreadsheetml/2006/main">
  <numFmts count="1">
    <numFmt numFmtId="176" formatCode="&quot;共&quot;0&quot;班&quot;"/>
  </numFmts>
  <fonts count="16"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</font>
    <font>
      <b/>
      <sz val="11"/>
      <color rgb="FF669900"/>
      <name val="宋体"/>
      <family val="3"/>
      <charset val="134"/>
    </font>
    <font>
      <sz val="22"/>
      <color theme="1"/>
      <name val="华文琥珀"/>
      <family val="3"/>
      <charset val="134"/>
    </font>
    <font>
      <b/>
      <sz val="12"/>
      <color rgb="FF0000FF"/>
      <name val="黑体"/>
      <family val="3"/>
      <charset val="134"/>
    </font>
    <font>
      <b/>
      <sz val="16"/>
      <color rgb="FFFF0000"/>
      <name val="隶书"/>
      <family val="3"/>
      <charset val="134"/>
    </font>
    <font>
      <b/>
      <sz val="18"/>
      <color rgb="FFFF0000"/>
      <name val="隶书"/>
      <family val="3"/>
      <charset val="134"/>
    </font>
    <font>
      <b/>
      <i/>
      <sz val="11"/>
      <color theme="1"/>
      <name val="宋体"/>
      <family val="3"/>
      <charset val="134"/>
      <scheme val="minor"/>
    </font>
    <font>
      <b/>
      <i/>
      <sz val="10"/>
      <name val="宋体"/>
      <family val="3"/>
      <charset val="134"/>
    </font>
    <font>
      <b/>
      <sz val="11"/>
      <color rgb="FF0000FF"/>
      <name val="宋体"/>
      <family val="3"/>
      <charset val="134"/>
    </font>
    <font>
      <sz val="11"/>
      <name val="宋体"/>
      <family val="3"/>
      <charset val="13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5" fillId="0" borderId="0" xfId="0" applyFont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2" borderId="10" xfId="0" applyFill="1" applyBorder="1">
      <alignment vertical="center"/>
    </xf>
    <xf numFmtId="0" fontId="0" fillId="2" borderId="11" xfId="0" applyFill="1" applyBorder="1">
      <alignment vertical="center"/>
    </xf>
    <xf numFmtId="0" fontId="0" fillId="2" borderId="11" xfId="0" applyFill="1" applyBorder="1" applyAlignment="1">
      <alignment horizontal="left" vertical="center"/>
    </xf>
    <xf numFmtId="0" fontId="0" fillId="2" borderId="11" xfId="0" applyFill="1" applyBorder="1" applyAlignment="1">
      <alignment horizontal="center" vertical="center"/>
    </xf>
    <xf numFmtId="0" fontId="0" fillId="2" borderId="13" xfId="0" applyFill="1" applyBorder="1">
      <alignment vertical="center"/>
    </xf>
    <xf numFmtId="0" fontId="0" fillId="2" borderId="14" xfId="0" applyFill="1" applyBorder="1">
      <alignment vertical="center"/>
    </xf>
    <xf numFmtId="0" fontId="0" fillId="2" borderId="14" xfId="0" applyFill="1" applyBorder="1" applyAlignment="1">
      <alignment horizontal="left" vertical="center"/>
    </xf>
    <xf numFmtId="0" fontId="0" fillId="2" borderId="14" xfId="0" applyFill="1" applyBorder="1" applyAlignment="1">
      <alignment horizontal="center" vertical="center"/>
    </xf>
    <xf numFmtId="0" fontId="0" fillId="2" borderId="16" xfId="0" applyFill="1" applyBorder="1">
      <alignment vertical="center"/>
    </xf>
    <xf numFmtId="0" fontId="0" fillId="2" borderId="17" xfId="0" applyFill="1" applyBorder="1">
      <alignment vertical="center"/>
    </xf>
    <xf numFmtId="0" fontId="0" fillId="2" borderId="17" xfId="0" applyFill="1" applyBorder="1" applyAlignment="1">
      <alignment horizontal="left" vertical="center"/>
    </xf>
    <xf numFmtId="0" fontId="0" fillId="2" borderId="17" xfId="0" applyFill="1" applyBorder="1" applyAlignment="1">
      <alignment horizontal="center" vertical="center"/>
    </xf>
    <xf numFmtId="0" fontId="0" fillId="2" borderId="22" xfId="0" applyFill="1" applyBorder="1">
      <alignment vertical="center"/>
    </xf>
    <xf numFmtId="0" fontId="0" fillId="2" borderId="23" xfId="0" applyFill="1" applyBorder="1">
      <alignment vertical="center"/>
    </xf>
    <xf numFmtId="0" fontId="0" fillId="2" borderId="23" xfId="0" applyFill="1" applyBorder="1" applyAlignment="1">
      <alignment horizontal="left" vertical="center"/>
    </xf>
    <xf numFmtId="0" fontId="0" fillId="2" borderId="23" xfId="0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10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1" fillId="0" borderId="4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>
      <alignment vertical="center"/>
    </xf>
    <xf numFmtId="49" fontId="0" fillId="0" borderId="17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31" xfId="0" applyNumberFormat="1" applyFill="1" applyBorder="1" applyAlignment="1">
      <alignment horizontal="center" vertical="center"/>
    </xf>
    <xf numFmtId="0" fontId="0" fillId="0" borderId="38" xfId="0" applyBorder="1">
      <alignment vertical="center"/>
    </xf>
    <xf numFmtId="49" fontId="0" fillId="0" borderId="39" xfId="0" applyNumberFormat="1" applyFill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34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Fill="1" applyBorder="1">
      <alignment vertical="center"/>
    </xf>
    <xf numFmtId="0" fontId="0" fillId="0" borderId="9" xfId="0" applyFill="1" applyBorder="1">
      <alignment vertical="center"/>
    </xf>
    <xf numFmtId="49" fontId="0" fillId="0" borderId="9" xfId="0" applyNumberFormat="1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9" xfId="0" applyBorder="1">
      <alignment vertical="center"/>
    </xf>
    <xf numFmtId="0" fontId="0" fillId="0" borderId="0" xfId="0" applyFill="1">
      <alignment vertical="center"/>
    </xf>
    <xf numFmtId="49" fontId="0" fillId="6" borderId="0" xfId="0" applyNumberForma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3" xfId="0" applyBorder="1">
      <alignment vertical="center"/>
    </xf>
    <xf numFmtId="0" fontId="0" fillId="2" borderId="45" xfId="0" applyFill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6" borderId="5" xfId="0" applyNumberForma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6" fillId="5" borderId="28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5" borderId="30" xfId="0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FF"/>
      <color rgb="FF6699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workbookViewId="0">
      <selection activeCell="M12" sqref="M12"/>
    </sheetView>
  </sheetViews>
  <sheetFormatPr defaultRowHeight="13.5"/>
  <cols>
    <col min="1" max="1" width="6" style="57" customWidth="1"/>
    <col min="2" max="2" width="7.25" bestFit="1" customWidth="1"/>
    <col min="3" max="3" width="16.375" bestFit="1" customWidth="1"/>
    <col min="4" max="4" width="9" bestFit="1" customWidth="1"/>
    <col min="7" max="7" width="5.25" bestFit="1" customWidth="1"/>
    <col min="10" max="10" width="5.875" customWidth="1"/>
  </cols>
  <sheetData>
    <row r="2" spans="1:9" ht="21" thickBot="1">
      <c r="B2" s="6" t="s">
        <v>20</v>
      </c>
      <c r="C2" s="1" t="s">
        <v>25</v>
      </c>
    </row>
    <row r="3" spans="1:9" ht="14.25" thickBot="1">
      <c r="B3" s="7" t="s">
        <v>72</v>
      </c>
      <c r="C3" s="8" t="s">
        <v>73</v>
      </c>
      <c r="D3" s="8" t="s">
        <v>74</v>
      </c>
      <c r="E3" s="8" t="s">
        <v>75</v>
      </c>
      <c r="F3" s="55" t="s">
        <v>76</v>
      </c>
      <c r="G3" s="64" t="s">
        <v>77</v>
      </c>
      <c r="H3" s="66" t="s">
        <v>78</v>
      </c>
      <c r="I3" s="71" t="s">
        <v>101</v>
      </c>
    </row>
    <row r="4" spans="1:9">
      <c r="A4" s="92" t="s">
        <v>111</v>
      </c>
      <c r="B4" s="9" t="s">
        <v>8</v>
      </c>
      <c r="C4" s="10" t="s">
        <v>9</v>
      </c>
      <c r="D4" s="11">
        <v>35</v>
      </c>
      <c r="E4" s="12">
        <v>1</v>
      </c>
      <c r="F4" s="12">
        <v>3</v>
      </c>
      <c r="G4" s="59">
        <v>1</v>
      </c>
      <c r="H4" s="67" t="s">
        <v>79</v>
      </c>
      <c r="I4" s="88" t="s">
        <v>105</v>
      </c>
    </row>
    <row r="5" spans="1:9">
      <c r="A5" s="92"/>
      <c r="B5" s="13" t="s">
        <v>8</v>
      </c>
      <c r="C5" s="14" t="s">
        <v>10</v>
      </c>
      <c r="D5" s="15">
        <v>36</v>
      </c>
      <c r="E5" s="16">
        <v>1</v>
      </c>
      <c r="F5" s="16">
        <v>3</v>
      </c>
      <c r="G5" s="56">
        <v>1</v>
      </c>
      <c r="H5" s="68" t="s">
        <v>79</v>
      </c>
      <c r="I5" s="89"/>
    </row>
    <row r="6" spans="1:9" ht="14.25" thickBot="1">
      <c r="A6" s="92"/>
      <c r="B6" s="17" t="s">
        <v>8</v>
      </c>
      <c r="C6" s="18" t="s">
        <v>11</v>
      </c>
      <c r="D6" s="19">
        <v>60</v>
      </c>
      <c r="E6" s="20">
        <v>1</v>
      </c>
      <c r="F6" s="20">
        <v>3</v>
      </c>
      <c r="G6" s="58">
        <v>1</v>
      </c>
      <c r="H6" s="69" t="s">
        <v>79</v>
      </c>
      <c r="I6" s="90"/>
    </row>
    <row r="7" spans="1:9" ht="14.25" thickBot="1">
      <c r="B7" s="72"/>
      <c r="C7" s="73"/>
      <c r="D7" s="53">
        <f>SUM(D4:D6)</f>
        <v>131</v>
      </c>
      <c r="E7" s="54"/>
      <c r="F7" s="54"/>
      <c r="G7" s="74"/>
      <c r="H7" s="74"/>
      <c r="I7" s="65"/>
    </row>
    <row r="8" spans="1:9">
      <c r="A8" s="92" t="s">
        <v>112</v>
      </c>
      <c r="B8" s="9" t="s">
        <v>8</v>
      </c>
      <c r="C8" s="10" t="s">
        <v>12</v>
      </c>
      <c r="D8" s="11">
        <v>32</v>
      </c>
      <c r="E8" s="12">
        <v>2</v>
      </c>
      <c r="F8" s="12">
        <v>3</v>
      </c>
      <c r="G8" s="59" t="s">
        <v>80</v>
      </c>
      <c r="H8" s="67" t="s">
        <v>81</v>
      </c>
      <c r="I8" s="88" t="s">
        <v>104</v>
      </c>
    </row>
    <row r="9" spans="1:9">
      <c r="A9" s="92"/>
      <c r="B9" s="13" t="s">
        <v>8</v>
      </c>
      <c r="C9" s="14" t="s">
        <v>13</v>
      </c>
      <c r="D9" s="15">
        <v>32</v>
      </c>
      <c r="E9" s="16">
        <v>2</v>
      </c>
      <c r="F9" s="16">
        <v>3</v>
      </c>
      <c r="G9" s="56" t="s">
        <v>80</v>
      </c>
      <c r="H9" s="68" t="s">
        <v>81</v>
      </c>
      <c r="I9" s="89"/>
    </row>
    <row r="10" spans="1:9" ht="14.25" thickBot="1">
      <c r="A10" s="92"/>
      <c r="B10" s="13" t="s">
        <v>8</v>
      </c>
      <c r="C10" s="14" t="s">
        <v>82</v>
      </c>
      <c r="D10" s="15">
        <v>33</v>
      </c>
      <c r="E10" s="16">
        <v>2</v>
      </c>
      <c r="F10" s="16">
        <v>3</v>
      </c>
      <c r="G10" s="56" t="s">
        <v>80</v>
      </c>
      <c r="H10" s="68" t="s">
        <v>81</v>
      </c>
      <c r="I10" s="89"/>
    </row>
    <row r="11" spans="1:9" ht="14.25" thickBot="1">
      <c r="B11" s="75"/>
      <c r="C11" s="76"/>
      <c r="D11" s="51">
        <v>97</v>
      </c>
      <c r="E11" s="79"/>
      <c r="F11" s="79"/>
      <c r="G11" s="80"/>
      <c r="H11" s="80"/>
      <c r="I11" s="81"/>
    </row>
    <row r="12" spans="1:9" ht="14.25" thickBot="1">
      <c r="A12" s="92" t="s">
        <v>172</v>
      </c>
      <c r="B12" s="17" t="s">
        <v>4</v>
      </c>
      <c r="C12" s="18" t="s">
        <v>7</v>
      </c>
      <c r="D12" s="19">
        <v>16</v>
      </c>
      <c r="E12" s="16">
        <v>3</v>
      </c>
      <c r="F12" s="16">
        <v>3</v>
      </c>
      <c r="G12" s="56" t="s">
        <v>170</v>
      </c>
      <c r="H12" s="56" t="s">
        <v>171</v>
      </c>
      <c r="I12" s="91" t="s">
        <v>1</v>
      </c>
    </row>
    <row r="13" spans="1:9">
      <c r="A13" s="92"/>
      <c r="B13" s="9" t="s">
        <v>4</v>
      </c>
      <c r="C13" s="10" t="s">
        <v>5</v>
      </c>
      <c r="D13" s="11">
        <v>12</v>
      </c>
      <c r="E13" s="82">
        <v>3</v>
      </c>
      <c r="F13" s="82">
        <v>3</v>
      </c>
      <c r="G13" s="56" t="s">
        <v>83</v>
      </c>
      <c r="H13" s="56" t="s">
        <v>79</v>
      </c>
      <c r="I13" s="91"/>
    </row>
    <row r="14" spans="1:9">
      <c r="A14" s="92"/>
      <c r="B14" s="13" t="s">
        <v>4</v>
      </c>
      <c r="C14" s="14" t="s">
        <v>6</v>
      </c>
      <c r="D14" s="15">
        <v>35</v>
      </c>
      <c r="E14" s="16">
        <v>3</v>
      </c>
      <c r="F14" s="16">
        <v>3</v>
      </c>
      <c r="G14" s="56" t="s">
        <v>83</v>
      </c>
      <c r="H14" s="56" t="s">
        <v>79</v>
      </c>
      <c r="I14" s="91"/>
    </row>
    <row r="15" spans="1:9" ht="14.25" thickBot="1">
      <c r="A15" s="92"/>
      <c r="B15" s="17" t="s">
        <v>4</v>
      </c>
      <c r="C15" s="18" t="s">
        <v>84</v>
      </c>
      <c r="D15" s="19">
        <v>77</v>
      </c>
      <c r="E15" s="20">
        <v>3</v>
      </c>
      <c r="F15" s="20">
        <v>3</v>
      </c>
      <c r="G15" s="56" t="s">
        <v>83</v>
      </c>
      <c r="H15" s="56" t="s">
        <v>79</v>
      </c>
      <c r="I15" s="91"/>
    </row>
    <row r="16" spans="1:9" ht="14.25" thickBot="1">
      <c r="B16" s="72"/>
      <c r="C16" s="73"/>
      <c r="D16" s="53">
        <v>140</v>
      </c>
      <c r="E16" s="54"/>
      <c r="F16" s="54"/>
      <c r="G16" s="83"/>
      <c r="H16" s="83"/>
      <c r="I16" s="84"/>
    </row>
    <row r="17" spans="1:9">
      <c r="A17" s="92" t="s">
        <v>113</v>
      </c>
      <c r="B17" s="9" t="s">
        <v>14</v>
      </c>
      <c r="C17" s="10" t="s">
        <v>15</v>
      </c>
      <c r="D17" s="11">
        <v>18</v>
      </c>
      <c r="E17" s="12">
        <v>4</v>
      </c>
      <c r="F17" s="12">
        <v>3</v>
      </c>
      <c r="G17" s="59" t="s">
        <v>83</v>
      </c>
      <c r="H17" s="67" t="s">
        <v>85</v>
      </c>
      <c r="I17" s="85" t="s">
        <v>105</v>
      </c>
    </row>
    <row r="18" spans="1:9">
      <c r="A18" s="92"/>
      <c r="B18" s="13" t="s">
        <v>14</v>
      </c>
      <c r="C18" s="14" t="s">
        <v>16</v>
      </c>
      <c r="D18" s="15">
        <v>24</v>
      </c>
      <c r="E18" s="16">
        <v>4</v>
      </c>
      <c r="F18" s="16">
        <v>3</v>
      </c>
      <c r="G18" s="56" t="s">
        <v>83</v>
      </c>
      <c r="H18" s="68" t="s">
        <v>85</v>
      </c>
      <c r="I18" s="86"/>
    </row>
    <row r="19" spans="1:9">
      <c r="A19" s="92"/>
      <c r="B19" s="13" t="s">
        <v>14</v>
      </c>
      <c r="C19" s="14" t="s">
        <v>86</v>
      </c>
      <c r="D19" s="15">
        <v>52</v>
      </c>
      <c r="E19" s="16">
        <v>4</v>
      </c>
      <c r="F19" s="16">
        <v>3</v>
      </c>
      <c r="G19" s="56" t="s">
        <v>83</v>
      </c>
      <c r="H19" s="68" t="s">
        <v>85</v>
      </c>
      <c r="I19" s="86"/>
    </row>
    <row r="20" spans="1:9" ht="14.25" thickBot="1">
      <c r="A20" s="92"/>
      <c r="B20" s="17" t="s">
        <v>14</v>
      </c>
      <c r="C20" s="18" t="s">
        <v>17</v>
      </c>
      <c r="D20" s="19">
        <v>40</v>
      </c>
      <c r="E20" s="20">
        <v>4</v>
      </c>
      <c r="F20" s="20">
        <v>3</v>
      </c>
      <c r="G20" s="58" t="s">
        <v>83</v>
      </c>
      <c r="H20" s="69" t="s">
        <v>85</v>
      </c>
      <c r="I20" s="87"/>
    </row>
    <row r="21" spans="1:9" ht="14.25" thickBot="1">
      <c r="B21" s="75"/>
      <c r="C21" s="76"/>
      <c r="D21" s="51">
        <f>SUM(D17:D20)</f>
        <v>134</v>
      </c>
      <c r="E21" s="52"/>
      <c r="F21" s="52"/>
      <c r="G21" s="74"/>
      <c r="H21" s="74"/>
      <c r="I21" s="65"/>
    </row>
    <row r="22" spans="1:9">
      <c r="A22" s="92" t="s">
        <v>114</v>
      </c>
      <c r="B22" s="9" t="s">
        <v>4</v>
      </c>
      <c r="C22" s="10" t="s">
        <v>18</v>
      </c>
      <c r="D22" s="11">
        <v>42</v>
      </c>
      <c r="E22" s="12">
        <v>5</v>
      </c>
      <c r="F22" s="12">
        <v>4</v>
      </c>
      <c r="G22" s="60" t="s">
        <v>80</v>
      </c>
      <c r="H22" s="67" t="s">
        <v>87</v>
      </c>
      <c r="I22" s="85" t="s">
        <v>90</v>
      </c>
    </row>
    <row r="23" spans="1:9" ht="14.25" thickBot="1">
      <c r="A23" s="92"/>
      <c r="B23" s="17" t="s">
        <v>14</v>
      </c>
      <c r="C23" s="18" t="s">
        <v>19</v>
      </c>
      <c r="D23" s="19">
        <v>80</v>
      </c>
      <c r="E23" s="20">
        <v>5</v>
      </c>
      <c r="F23" s="20">
        <v>4</v>
      </c>
      <c r="G23" s="61" t="s">
        <v>80</v>
      </c>
      <c r="H23" s="69" t="s">
        <v>87</v>
      </c>
      <c r="I23" s="87"/>
    </row>
    <row r="24" spans="1:9" ht="14.25" thickBot="1">
      <c r="B24" s="72"/>
      <c r="C24" s="73"/>
      <c r="D24" s="53">
        <f>SUM(D22:D23)</f>
        <v>122</v>
      </c>
      <c r="E24" s="54"/>
      <c r="F24" s="54"/>
      <c r="G24" s="74"/>
      <c r="H24" s="74"/>
      <c r="I24" s="65"/>
    </row>
    <row r="25" spans="1:9" ht="14.25" thickBot="1">
      <c r="A25" s="78" t="s">
        <v>169</v>
      </c>
      <c r="B25" s="21"/>
      <c r="C25" s="22" t="s">
        <v>88</v>
      </c>
      <c r="D25" s="23"/>
      <c r="E25" s="24">
        <v>6</v>
      </c>
      <c r="F25" s="24">
        <v>3</v>
      </c>
      <c r="G25" s="62" t="s">
        <v>89</v>
      </c>
      <c r="H25" s="70" t="s">
        <v>85</v>
      </c>
      <c r="I25" s="71" t="s">
        <v>107</v>
      </c>
    </row>
  </sheetData>
  <mergeCells count="10">
    <mergeCell ref="A4:A6"/>
    <mergeCell ref="A8:A10"/>
    <mergeCell ref="A17:A20"/>
    <mergeCell ref="A22:A23"/>
    <mergeCell ref="A12:A15"/>
    <mergeCell ref="I17:I20"/>
    <mergeCell ref="I22:I23"/>
    <mergeCell ref="I8:I10"/>
    <mergeCell ref="I4:I6"/>
    <mergeCell ref="I12:I15"/>
  </mergeCells>
  <phoneticPr fontId="2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30"/>
  <sheetViews>
    <sheetView tabSelected="1" workbookViewId="0">
      <selection activeCell="A31" sqref="A31:XFD31"/>
    </sheetView>
  </sheetViews>
  <sheetFormatPr defaultRowHeight="13.5"/>
  <cols>
    <col min="1" max="1" width="6.625" customWidth="1"/>
    <col min="2" max="2" width="18.625" customWidth="1"/>
    <col min="3" max="3" width="11.125" customWidth="1"/>
    <col min="4" max="7" width="15.375" customWidth="1"/>
  </cols>
  <sheetData>
    <row r="1" spans="2:7" ht="25.5" customHeight="1">
      <c r="B1" s="96" t="s">
        <v>40</v>
      </c>
      <c r="C1" s="97"/>
      <c r="D1" s="97"/>
      <c r="E1" s="97"/>
      <c r="F1" s="97"/>
      <c r="G1" s="98"/>
    </row>
    <row r="2" spans="2:7" ht="25.5" customHeight="1" thickBot="1">
      <c r="B2" s="39" t="s">
        <v>173</v>
      </c>
      <c r="C2" s="40"/>
      <c r="D2" s="3"/>
      <c r="E2" s="3"/>
      <c r="F2" s="3"/>
      <c r="G2" s="4"/>
    </row>
    <row r="3" spans="2:7" ht="15" customHeight="1">
      <c r="B3" s="30" t="s">
        <v>26</v>
      </c>
      <c r="C3" s="31" t="s">
        <v>27</v>
      </c>
      <c r="D3" s="31" t="s">
        <v>21</v>
      </c>
      <c r="E3" s="31" t="s">
        <v>22</v>
      </c>
      <c r="F3" s="31" t="s">
        <v>23</v>
      </c>
      <c r="G3" s="32" t="s">
        <v>24</v>
      </c>
    </row>
    <row r="4" spans="2:7" ht="15" customHeight="1">
      <c r="B4" s="93" t="s">
        <v>35</v>
      </c>
      <c r="C4" s="33" t="s">
        <v>28</v>
      </c>
      <c r="D4" s="25" t="s">
        <v>34</v>
      </c>
      <c r="E4" s="25" t="s">
        <v>34</v>
      </c>
      <c r="F4" s="25" t="s">
        <v>34</v>
      </c>
      <c r="G4" s="28" t="s">
        <v>34</v>
      </c>
    </row>
    <row r="5" spans="2:7" ht="15" customHeight="1">
      <c r="B5" s="105"/>
      <c r="C5" s="33" t="s">
        <v>29</v>
      </c>
      <c r="D5" s="25" t="s">
        <v>34</v>
      </c>
      <c r="E5" s="25" t="s">
        <v>34</v>
      </c>
      <c r="F5" s="25" t="s">
        <v>34</v>
      </c>
      <c r="G5" s="49" t="s">
        <v>153</v>
      </c>
    </row>
    <row r="6" spans="2:7" ht="15" customHeight="1">
      <c r="B6" s="105"/>
      <c r="C6" s="33" t="s">
        <v>30</v>
      </c>
      <c r="D6" s="48" t="s">
        <v>115</v>
      </c>
      <c r="E6" s="48" t="s">
        <v>127</v>
      </c>
      <c r="F6" s="48" t="s">
        <v>140</v>
      </c>
      <c r="G6" s="49" t="s">
        <v>155</v>
      </c>
    </row>
    <row r="7" spans="2:7" ht="15" customHeight="1">
      <c r="B7" s="105"/>
      <c r="C7" s="33" t="s">
        <v>31</v>
      </c>
      <c r="D7" s="48" t="s">
        <v>116</v>
      </c>
      <c r="E7" s="48" t="s">
        <v>128</v>
      </c>
      <c r="F7" s="48" t="s">
        <v>141</v>
      </c>
      <c r="G7" s="49" t="s">
        <v>156</v>
      </c>
    </row>
    <row r="8" spans="2:7" ht="15" customHeight="1">
      <c r="B8" s="105"/>
      <c r="C8" s="33" t="s">
        <v>32</v>
      </c>
      <c r="D8" s="48" t="s">
        <v>117</v>
      </c>
      <c r="E8" s="48" t="s">
        <v>129</v>
      </c>
      <c r="F8" s="48" t="s">
        <v>142</v>
      </c>
      <c r="G8" s="49" t="s">
        <v>157</v>
      </c>
    </row>
    <row r="9" spans="2:7" ht="15" customHeight="1">
      <c r="B9" s="94"/>
      <c r="C9" s="33" t="s">
        <v>33</v>
      </c>
      <c r="D9" s="48" t="s">
        <v>118</v>
      </c>
      <c r="E9" s="48" t="s">
        <v>130</v>
      </c>
      <c r="F9" s="48" t="s">
        <v>143</v>
      </c>
      <c r="G9" s="49" t="s">
        <v>158</v>
      </c>
    </row>
    <row r="10" spans="2:7" ht="15" customHeight="1">
      <c r="B10" s="36"/>
      <c r="C10" s="34"/>
      <c r="D10" s="26"/>
      <c r="E10" s="27"/>
      <c r="F10" s="27"/>
      <c r="G10" s="29"/>
    </row>
    <row r="11" spans="2:7" ht="15" customHeight="1">
      <c r="B11" s="93" t="s">
        <v>36</v>
      </c>
      <c r="C11" s="33" t="s">
        <v>28</v>
      </c>
      <c r="D11" s="25" t="s">
        <v>34</v>
      </c>
      <c r="E11" s="25" t="s">
        <v>34</v>
      </c>
      <c r="F11" s="25" t="s">
        <v>34</v>
      </c>
      <c r="G11" s="99"/>
    </row>
    <row r="12" spans="2:7" ht="15" customHeight="1">
      <c r="B12" s="105"/>
      <c r="C12" s="33" t="s">
        <v>29</v>
      </c>
      <c r="D12" s="25" t="s">
        <v>34</v>
      </c>
      <c r="E12" s="25" t="s">
        <v>34</v>
      </c>
      <c r="F12" s="25" t="s">
        <v>34</v>
      </c>
      <c r="G12" s="100"/>
    </row>
    <row r="13" spans="2:7" ht="15" customHeight="1">
      <c r="B13" s="105"/>
      <c r="C13" s="33" t="s">
        <v>30</v>
      </c>
      <c r="D13" s="48" t="s">
        <v>119</v>
      </c>
      <c r="E13" s="48" t="s">
        <v>131</v>
      </c>
      <c r="F13" s="48" t="s">
        <v>144</v>
      </c>
      <c r="G13" s="100"/>
    </row>
    <row r="14" spans="2:7" ht="15" customHeight="1">
      <c r="B14" s="105"/>
      <c r="C14" s="33" t="s">
        <v>31</v>
      </c>
      <c r="D14" s="48" t="s">
        <v>120</v>
      </c>
      <c r="E14" s="48" t="s">
        <v>132</v>
      </c>
      <c r="F14" s="48" t="s">
        <v>145</v>
      </c>
      <c r="G14" s="100"/>
    </row>
    <row r="15" spans="2:7" ht="15" customHeight="1">
      <c r="B15" s="105"/>
      <c r="C15" s="33" t="s">
        <v>32</v>
      </c>
      <c r="D15" s="48" t="s">
        <v>121</v>
      </c>
      <c r="E15" s="48" t="s">
        <v>133</v>
      </c>
      <c r="F15" s="48" t="s">
        <v>146</v>
      </c>
      <c r="G15" s="100"/>
    </row>
    <row r="16" spans="2:7" ht="15" customHeight="1">
      <c r="B16" s="94"/>
      <c r="C16" s="33" t="s">
        <v>33</v>
      </c>
      <c r="D16" s="48" t="s">
        <v>122</v>
      </c>
      <c r="E16" s="48" t="s">
        <v>134</v>
      </c>
      <c r="F16" s="48" t="s">
        <v>147</v>
      </c>
      <c r="G16" s="101"/>
    </row>
    <row r="17" spans="2:7" ht="15" customHeight="1">
      <c r="B17" s="36"/>
      <c r="C17" s="34"/>
      <c r="D17" s="27"/>
      <c r="E17" s="27"/>
      <c r="F17" s="27"/>
      <c r="G17" s="29"/>
    </row>
    <row r="18" spans="2:7" ht="15" customHeight="1">
      <c r="B18" s="93" t="s">
        <v>37</v>
      </c>
      <c r="C18" s="33" t="s">
        <v>28</v>
      </c>
      <c r="D18" s="25" t="s">
        <v>34</v>
      </c>
      <c r="E18" s="48" t="s">
        <v>135</v>
      </c>
      <c r="F18" s="25" t="s">
        <v>34</v>
      </c>
      <c r="G18" s="102"/>
    </row>
    <row r="19" spans="2:7" ht="15" customHeight="1">
      <c r="B19" s="105"/>
      <c r="C19" s="33" t="s">
        <v>29</v>
      </c>
      <c r="D19" s="25" t="s">
        <v>34</v>
      </c>
      <c r="E19" s="48" t="s">
        <v>136</v>
      </c>
      <c r="F19" s="48" t="s">
        <v>148</v>
      </c>
      <c r="G19" s="103"/>
    </row>
    <row r="20" spans="2:7" ht="15" customHeight="1">
      <c r="B20" s="105"/>
      <c r="C20" s="33" t="s">
        <v>30</v>
      </c>
      <c r="D20" s="48" t="s">
        <v>123</v>
      </c>
      <c r="E20" s="48" t="s">
        <v>154</v>
      </c>
      <c r="F20" s="48" t="s">
        <v>149</v>
      </c>
      <c r="G20" s="103"/>
    </row>
    <row r="21" spans="2:7" ht="15" customHeight="1">
      <c r="B21" s="105"/>
      <c r="C21" s="33" t="s">
        <v>31</v>
      </c>
      <c r="D21" s="48" t="s">
        <v>124</v>
      </c>
      <c r="E21" s="48" t="s">
        <v>137</v>
      </c>
      <c r="F21" s="48" t="s">
        <v>150</v>
      </c>
      <c r="G21" s="103"/>
    </row>
    <row r="22" spans="2:7" ht="15" customHeight="1">
      <c r="B22" s="105"/>
      <c r="C22" s="33" t="s">
        <v>32</v>
      </c>
      <c r="D22" s="48" t="s">
        <v>125</v>
      </c>
      <c r="E22" s="48" t="s">
        <v>138</v>
      </c>
      <c r="F22" s="48" t="s">
        <v>151</v>
      </c>
      <c r="G22" s="103"/>
    </row>
    <row r="23" spans="2:7" ht="15" customHeight="1" thickBot="1">
      <c r="B23" s="95"/>
      <c r="C23" s="35" t="s">
        <v>33</v>
      </c>
      <c r="D23" s="50" t="s">
        <v>126</v>
      </c>
      <c r="E23" s="50" t="s">
        <v>139</v>
      </c>
      <c r="F23" s="50" t="s">
        <v>152</v>
      </c>
      <c r="G23" s="104"/>
    </row>
    <row r="24" spans="2:7" ht="23.25" thickBot="1">
      <c r="B24" s="41" t="s">
        <v>42</v>
      </c>
      <c r="C24" s="3"/>
      <c r="D24" s="3"/>
      <c r="E24" s="3"/>
      <c r="F24" s="3"/>
      <c r="G24" s="4"/>
    </row>
    <row r="25" spans="2:7" ht="15" customHeight="1">
      <c r="B25" s="30" t="s">
        <v>26</v>
      </c>
      <c r="C25" s="31" t="s">
        <v>27</v>
      </c>
      <c r="D25" s="31" t="s">
        <v>21</v>
      </c>
      <c r="E25" s="31" t="s">
        <v>22</v>
      </c>
      <c r="F25" s="31" t="s">
        <v>23</v>
      </c>
      <c r="G25" s="32" t="s">
        <v>24</v>
      </c>
    </row>
    <row r="26" spans="2:7" ht="15" customHeight="1">
      <c r="B26" s="93" t="s">
        <v>38</v>
      </c>
      <c r="C26" s="33" t="s">
        <v>28</v>
      </c>
      <c r="D26" s="48" t="s">
        <v>159</v>
      </c>
      <c r="E26" s="48" t="s">
        <v>163</v>
      </c>
      <c r="F26" s="48" t="s">
        <v>165</v>
      </c>
      <c r="G26" s="49" t="s">
        <v>168</v>
      </c>
    </row>
    <row r="27" spans="2:7" ht="15" customHeight="1">
      <c r="B27" s="94"/>
      <c r="C27" s="33" t="s">
        <v>29</v>
      </c>
      <c r="D27" s="48" t="s">
        <v>160</v>
      </c>
      <c r="E27" s="48" t="s">
        <v>164</v>
      </c>
      <c r="F27" s="48" t="s">
        <v>166</v>
      </c>
      <c r="G27" s="28" t="s">
        <v>34</v>
      </c>
    </row>
    <row r="28" spans="2:7" ht="15" customHeight="1">
      <c r="B28" s="36"/>
      <c r="C28" s="34"/>
      <c r="D28" s="27"/>
      <c r="E28" s="27"/>
      <c r="F28" s="27"/>
      <c r="G28" s="29"/>
    </row>
    <row r="29" spans="2:7" ht="15" customHeight="1">
      <c r="B29" s="93" t="s">
        <v>39</v>
      </c>
      <c r="C29" s="33" t="s">
        <v>28</v>
      </c>
      <c r="D29" s="48" t="s">
        <v>161</v>
      </c>
      <c r="E29" s="25" t="s">
        <v>34</v>
      </c>
      <c r="F29" s="48" t="s">
        <v>167</v>
      </c>
      <c r="G29" s="28" t="s">
        <v>34</v>
      </c>
    </row>
    <row r="30" spans="2:7" ht="15" customHeight="1" thickBot="1">
      <c r="B30" s="95"/>
      <c r="C30" s="35" t="s">
        <v>29</v>
      </c>
      <c r="D30" s="50" t="s">
        <v>162</v>
      </c>
      <c r="E30" s="37" t="s">
        <v>34</v>
      </c>
      <c r="F30" s="37" t="s">
        <v>34</v>
      </c>
      <c r="G30" s="38" t="s">
        <v>34</v>
      </c>
    </row>
  </sheetData>
  <mergeCells count="8">
    <mergeCell ref="B26:B27"/>
    <mergeCell ref="B29:B30"/>
    <mergeCell ref="B1:G1"/>
    <mergeCell ref="G11:G16"/>
    <mergeCell ref="G18:G23"/>
    <mergeCell ref="B4:B9"/>
    <mergeCell ref="B11:B16"/>
    <mergeCell ref="B18:B23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F38" sqref="F38"/>
    </sheetView>
  </sheetViews>
  <sheetFormatPr defaultRowHeight="13.5"/>
  <sheetData>
    <row r="1" spans="1:7">
      <c r="A1" t="s">
        <v>66</v>
      </c>
      <c r="B1" s="63">
        <v>2</v>
      </c>
      <c r="C1" s="63">
        <f>5-COUNTBLANK(E1:I1)</f>
        <v>2</v>
      </c>
      <c r="D1" t="s">
        <v>93</v>
      </c>
      <c r="E1" t="s">
        <v>92</v>
      </c>
      <c r="F1" t="s">
        <v>97</v>
      </c>
    </row>
    <row r="2" spans="1:7">
      <c r="A2" t="s">
        <v>70</v>
      </c>
      <c r="B2" s="63">
        <v>3</v>
      </c>
      <c r="C2" s="63">
        <f t="shared" ref="C2:C20" si="0">5-COUNTBLANK(E2:I2)</f>
        <v>3</v>
      </c>
      <c r="D2" t="s">
        <v>93</v>
      </c>
      <c r="E2" t="s">
        <v>95</v>
      </c>
      <c r="F2" t="s">
        <v>96</v>
      </c>
      <c r="G2" t="s">
        <v>99</v>
      </c>
    </row>
    <row r="3" spans="1:7">
      <c r="A3" t="s">
        <v>68</v>
      </c>
      <c r="B3" s="63">
        <v>3</v>
      </c>
      <c r="C3" s="63">
        <f t="shared" si="0"/>
        <v>3</v>
      </c>
      <c r="D3" t="s">
        <v>93</v>
      </c>
      <c r="E3" t="s">
        <v>95</v>
      </c>
      <c r="F3" t="s">
        <v>96</v>
      </c>
      <c r="G3" t="s">
        <v>99</v>
      </c>
    </row>
    <row r="4" spans="1:7">
      <c r="A4" t="s">
        <v>64</v>
      </c>
      <c r="B4" s="63">
        <v>3</v>
      </c>
      <c r="C4" s="63">
        <f t="shared" si="0"/>
        <v>3</v>
      </c>
      <c r="D4" t="s">
        <v>93</v>
      </c>
      <c r="E4" t="s">
        <v>97</v>
      </c>
      <c r="F4" t="s">
        <v>98</v>
      </c>
      <c r="G4" t="s">
        <v>100</v>
      </c>
    </row>
    <row r="5" spans="1:7">
      <c r="B5" s="63"/>
      <c r="C5" s="63">
        <f t="shared" si="0"/>
        <v>0</v>
      </c>
    </row>
    <row r="6" spans="1:7">
      <c r="A6" t="s">
        <v>0</v>
      </c>
      <c r="B6" s="63">
        <v>3</v>
      </c>
      <c r="C6" s="63">
        <f t="shared" si="0"/>
        <v>0</v>
      </c>
      <c r="D6" t="s">
        <v>94</v>
      </c>
    </row>
    <row r="7" spans="1:7">
      <c r="A7" t="s">
        <v>44</v>
      </c>
      <c r="B7" s="63">
        <v>4</v>
      </c>
      <c r="C7" s="63">
        <f t="shared" si="0"/>
        <v>0</v>
      </c>
      <c r="D7" t="s">
        <v>94</v>
      </c>
    </row>
    <row r="8" spans="1:7">
      <c r="A8" t="s">
        <v>46</v>
      </c>
      <c r="B8" s="63">
        <v>4</v>
      </c>
      <c r="C8" s="63">
        <f t="shared" si="0"/>
        <v>0</v>
      </c>
      <c r="D8" t="s">
        <v>94</v>
      </c>
    </row>
    <row r="9" spans="1:7">
      <c r="A9" t="s">
        <v>48</v>
      </c>
      <c r="B9" s="63">
        <v>4</v>
      </c>
      <c r="C9" s="63">
        <f t="shared" si="0"/>
        <v>0</v>
      </c>
      <c r="D9" t="s">
        <v>94</v>
      </c>
    </row>
    <row r="10" spans="1:7">
      <c r="A10" t="s">
        <v>50</v>
      </c>
      <c r="B10" s="63">
        <v>3</v>
      </c>
      <c r="C10" s="63">
        <f t="shared" si="0"/>
        <v>0</v>
      </c>
      <c r="D10" t="s">
        <v>94</v>
      </c>
    </row>
    <row r="11" spans="1:7">
      <c r="A11" t="s">
        <v>52</v>
      </c>
      <c r="B11" s="63">
        <v>4</v>
      </c>
      <c r="C11" s="63">
        <f t="shared" si="0"/>
        <v>0</v>
      </c>
      <c r="D11" t="s">
        <v>94</v>
      </c>
    </row>
    <row r="12" spans="1:7">
      <c r="A12" s="77" t="s">
        <v>54</v>
      </c>
      <c r="B12" s="63">
        <v>4</v>
      </c>
      <c r="C12" s="63">
        <f t="shared" si="0"/>
        <v>0</v>
      </c>
      <c r="D12" t="s">
        <v>94</v>
      </c>
    </row>
    <row r="13" spans="1:7">
      <c r="A13" s="77" t="s">
        <v>103</v>
      </c>
      <c r="B13" s="63">
        <v>4</v>
      </c>
      <c r="C13" s="63">
        <f t="shared" si="0"/>
        <v>1</v>
      </c>
      <c r="D13" t="s">
        <v>94</v>
      </c>
      <c r="E13" t="s">
        <v>110</v>
      </c>
    </row>
    <row r="14" spans="1:7">
      <c r="A14" t="s">
        <v>55</v>
      </c>
      <c r="B14" s="63">
        <v>4</v>
      </c>
      <c r="C14" s="63">
        <f t="shared" si="0"/>
        <v>0</v>
      </c>
      <c r="D14" t="s">
        <v>94</v>
      </c>
    </row>
    <row r="15" spans="1:7">
      <c r="A15" t="s">
        <v>106</v>
      </c>
      <c r="B15" s="63">
        <v>4</v>
      </c>
      <c r="C15" s="63">
        <f t="shared" si="0"/>
        <v>1</v>
      </c>
      <c r="D15" t="s">
        <v>94</v>
      </c>
      <c r="E15" t="s">
        <v>109</v>
      </c>
    </row>
    <row r="16" spans="1:7">
      <c r="A16" t="s">
        <v>58</v>
      </c>
      <c r="B16" s="63">
        <v>4</v>
      </c>
      <c r="C16" s="63">
        <f t="shared" si="0"/>
        <v>0</v>
      </c>
      <c r="D16" t="s">
        <v>94</v>
      </c>
    </row>
    <row r="17" spans="1:6">
      <c r="A17" t="s">
        <v>60</v>
      </c>
      <c r="B17" s="63">
        <v>4</v>
      </c>
      <c r="C17" s="63">
        <f t="shared" si="0"/>
        <v>0</v>
      </c>
      <c r="D17" t="s">
        <v>94</v>
      </c>
    </row>
    <row r="18" spans="1:6">
      <c r="B18" s="63"/>
      <c r="C18" s="63">
        <f t="shared" si="0"/>
        <v>0</v>
      </c>
    </row>
    <row r="19" spans="1:6">
      <c r="A19" t="s">
        <v>1</v>
      </c>
      <c r="B19" s="63">
        <v>1</v>
      </c>
      <c r="C19" s="63">
        <f t="shared" si="0"/>
        <v>1</v>
      </c>
      <c r="D19" t="s">
        <v>94</v>
      </c>
      <c r="E19" t="s">
        <v>91</v>
      </c>
    </row>
    <row r="20" spans="1:6">
      <c r="A20" t="s">
        <v>2</v>
      </c>
      <c r="B20" s="63">
        <v>2</v>
      </c>
      <c r="C20" s="63">
        <f t="shared" si="0"/>
        <v>2</v>
      </c>
      <c r="D20" t="s">
        <v>94</v>
      </c>
      <c r="E20" t="s">
        <v>102</v>
      </c>
      <c r="F20" t="s">
        <v>108</v>
      </c>
    </row>
    <row r="22" spans="1:6">
      <c r="A22" t="s">
        <v>3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4"/>
  <sheetViews>
    <sheetView workbookViewId="0">
      <selection activeCell="E26" sqref="E26"/>
    </sheetView>
  </sheetViews>
  <sheetFormatPr defaultRowHeight="13.5"/>
  <cols>
    <col min="3" max="3" width="16.75" customWidth="1"/>
    <col min="4" max="7" width="18.25" customWidth="1"/>
  </cols>
  <sheetData>
    <row r="1" spans="2:7" ht="14.25" thickBot="1"/>
    <row r="2" spans="2:7" ht="27.75">
      <c r="B2" s="96" t="s">
        <v>40</v>
      </c>
      <c r="C2" s="97"/>
      <c r="D2" s="97"/>
      <c r="E2" s="97"/>
      <c r="F2" s="97"/>
      <c r="G2" s="98"/>
    </row>
    <row r="3" spans="2:7" ht="23.25" thickBot="1">
      <c r="B3" s="39" t="s">
        <v>41</v>
      </c>
      <c r="C3" s="40"/>
      <c r="D3" s="3"/>
      <c r="E3" s="3"/>
      <c r="F3" s="3"/>
      <c r="G3" s="4"/>
    </row>
    <row r="4" spans="2:7">
      <c r="B4" s="30" t="s">
        <v>26</v>
      </c>
      <c r="C4" s="31" t="s">
        <v>27</v>
      </c>
      <c r="D4" s="31" t="s">
        <v>21</v>
      </c>
      <c r="E4" s="31" t="s">
        <v>22</v>
      </c>
      <c r="F4" s="31" t="s">
        <v>23</v>
      </c>
      <c r="G4" s="32" t="s">
        <v>24</v>
      </c>
    </row>
    <row r="5" spans="2:7">
      <c r="B5" s="93" t="s">
        <v>35</v>
      </c>
      <c r="C5" s="33" t="s">
        <v>28</v>
      </c>
      <c r="D5" s="25" t="s">
        <v>34</v>
      </c>
      <c r="E5" s="25" t="s">
        <v>34</v>
      </c>
      <c r="F5" s="25" t="s">
        <v>34</v>
      </c>
      <c r="G5" s="28" t="s">
        <v>34</v>
      </c>
    </row>
    <row r="6" spans="2:7">
      <c r="B6" s="105"/>
      <c r="C6" s="33" t="s">
        <v>29</v>
      </c>
      <c r="D6" s="25" t="s">
        <v>34</v>
      </c>
      <c r="E6" s="25" t="s">
        <v>34</v>
      </c>
      <c r="F6" s="25" t="s">
        <v>34</v>
      </c>
      <c r="G6" s="49" t="s">
        <v>59</v>
      </c>
    </row>
    <row r="7" spans="2:7">
      <c r="B7" s="105"/>
      <c r="C7" s="33" t="s">
        <v>30</v>
      </c>
      <c r="D7" s="48" t="s">
        <v>53</v>
      </c>
      <c r="E7" s="48" t="s">
        <v>63</v>
      </c>
      <c r="F7" s="48" t="s">
        <v>49</v>
      </c>
      <c r="G7" s="49" t="s">
        <v>49</v>
      </c>
    </row>
    <row r="8" spans="2:7">
      <c r="B8" s="105"/>
      <c r="C8" s="33" t="s">
        <v>31</v>
      </c>
      <c r="D8" s="48" t="s">
        <v>61</v>
      </c>
      <c r="E8" s="48" t="s">
        <v>59</v>
      </c>
      <c r="F8" s="48" t="s">
        <v>57</v>
      </c>
      <c r="G8" s="49" t="s">
        <v>62</v>
      </c>
    </row>
    <row r="9" spans="2:7">
      <c r="B9" s="105"/>
      <c r="C9" s="33" t="s">
        <v>32</v>
      </c>
      <c r="D9" s="48" t="s">
        <v>45</v>
      </c>
      <c r="E9" s="48" t="s">
        <v>45</v>
      </c>
      <c r="F9" s="48" t="s">
        <v>47</v>
      </c>
      <c r="G9" s="49" t="s">
        <v>47</v>
      </c>
    </row>
    <row r="10" spans="2:7">
      <c r="B10" s="94"/>
      <c r="C10" s="33" t="s">
        <v>33</v>
      </c>
      <c r="D10" s="48" t="s">
        <v>56</v>
      </c>
      <c r="E10" s="48" t="s">
        <v>56</v>
      </c>
      <c r="F10" s="48" t="s">
        <v>62</v>
      </c>
      <c r="G10" s="49" t="s">
        <v>61</v>
      </c>
    </row>
    <row r="11" spans="2:7">
      <c r="B11" s="36"/>
      <c r="C11" s="34"/>
      <c r="D11" s="26"/>
      <c r="E11" s="27"/>
      <c r="F11" s="27"/>
      <c r="G11" s="29"/>
    </row>
    <row r="12" spans="2:7">
      <c r="B12" s="93" t="s">
        <v>36</v>
      </c>
      <c r="C12" s="33" t="s">
        <v>28</v>
      </c>
      <c r="D12" s="25" t="s">
        <v>34</v>
      </c>
      <c r="E12" s="25" t="s">
        <v>34</v>
      </c>
      <c r="F12" s="25" t="s">
        <v>34</v>
      </c>
      <c r="G12" s="99"/>
    </row>
    <row r="13" spans="2:7">
      <c r="B13" s="105"/>
      <c r="C13" s="33" t="s">
        <v>29</v>
      </c>
      <c r="D13" s="25" t="s">
        <v>34</v>
      </c>
      <c r="E13" s="25" t="s">
        <v>34</v>
      </c>
      <c r="F13" s="25" t="s">
        <v>34</v>
      </c>
      <c r="G13" s="100"/>
    </row>
    <row r="14" spans="2:7">
      <c r="B14" s="105"/>
      <c r="C14" s="33" t="s">
        <v>30</v>
      </c>
      <c r="D14" s="48" t="s">
        <v>53</v>
      </c>
      <c r="E14" s="48" t="s">
        <v>63</v>
      </c>
      <c r="F14" s="48" t="s">
        <v>49</v>
      </c>
      <c r="G14" s="100"/>
    </row>
    <row r="15" spans="2:7">
      <c r="B15" s="105"/>
      <c r="C15" s="33" t="s">
        <v>31</v>
      </c>
      <c r="D15" s="48" t="s">
        <v>61</v>
      </c>
      <c r="E15" s="48" t="s">
        <v>59</v>
      </c>
      <c r="F15" s="48" t="s">
        <v>57</v>
      </c>
      <c r="G15" s="100"/>
    </row>
    <row r="16" spans="2:7">
      <c r="B16" s="105"/>
      <c r="C16" s="33" t="s">
        <v>32</v>
      </c>
      <c r="D16" s="48" t="s">
        <v>45</v>
      </c>
      <c r="E16" s="48" t="s">
        <v>51</v>
      </c>
      <c r="F16" s="48" t="s">
        <v>47</v>
      </c>
      <c r="G16" s="100"/>
    </row>
    <row r="17" spans="2:7">
      <c r="B17" s="94"/>
      <c r="C17" s="33" t="s">
        <v>33</v>
      </c>
      <c r="D17" s="48" t="s">
        <v>56</v>
      </c>
      <c r="E17" s="48" t="s">
        <v>43</v>
      </c>
      <c r="F17" s="48" t="s">
        <v>62</v>
      </c>
      <c r="G17" s="101"/>
    </row>
    <row r="18" spans="2:7">
      <c r="B18" s="36"/>
      <c r="C18" s="34"/>
      <c r="D18" s="27"/>
      <c r="E18" s="27"/>
      <c r="F18" s="27"/>
      <c r="G18" s="29"/>
    </row>
    <row r="19" spans="2:7">
      <c r="B19" s="93" t="s">
        <v>37</v>
      </c>
      <c r="C19" s="33" t="s">
        <v>28</v>
      </c>
      <c r="D19" s="25" t="s">
        <v>34</v>
      </c>
      <c r="E19" s="48" t="s">
        <v>63</v>
      </c>
      <c r="F19" s="25" t="s">
        <v>34</v>
      </c>
      <c r="G19" s="102"/>
    </row>
    <row r="20" spans="2:7">
      <c r="B20" s="105"/>
      <c r="C20" s="33" t="s">
        <v>29</v>
      </c>
      <c r="D20" s="25" t="s">
        <v>34</v>
      </c>
      <c r="E20" s="48" t="s">
        <v>53</v>
      </c>
      <c r="F20" s="48" t="s">
        <v>49</v>
      </c>
      <c r="G20" s="103"/>
    </row>
    <row r="21" spans="2:7">
      <c r="B21" s="105"/>
      <c r="C21" s="33" t="s">
        <v>30</v>
      </c>
      <c r="D21" s="48" t="s">
        <v>53</v>
      </c>
      <c r="E21" s="48" t="s">
        <v>59</v>
      </c>
      <c r="F21" s="48" t="s">
        <v>57</v>
      </c>
      <c r="G21" s="103"/>
    </row>
    <row r="22" spans="2:7">
      <c r="B22" s="105"/>
      <c r="C22" s="33" t="s">
        <v>31</v>
      </c>
      <c r="D22" s="48" t="s">
        <v>61</v>
      </c>
      <c r="E22" s="48" t="s">
        <v>51</v>
      </c>
      <c r="F22" s="48" t="s">
        <v>51</v>
      </c>
      <c r="G22" s="103"/>
    </row>
    <row r="23" spans="2:7">
      <c r="B23" s="105"/>
      <c r="C23" s="33" t="s">
        <v>32</v>
      </c>
      <c r="D23" s="48" t="s">
        <v>45</v>
      </c>
      <c r="E23" s="48" t="s">
        <v>57</v>
      </c>
      <c r="F23" s="48" t="s">
        <v>47</v>
      </c>
      <c r="G23" s="103"/>
    </row>
    <row r="24" spans="2:7" ht="14.25" thickBot="1">
      <c r="B24" s="95"/>
      <c r="C24" s="35" t="s">
        <v>33</v>
      </c>
      <c r="D24" s="50" t="s">
        <v>56</v>
      </c>
      <c r="E24" s="50" t="s">
        <v>43</v>
      </c>
      <c r="F24" s="50" t="s">
        <v>43</v>
      </c>
      <c r="G24" s="104"/>
    </row>
    <row r="25" spans="2:7">
      <c r="B25" s="42"/>
      <c r="C25" s="43">
        <f>SUM(D25:G25)</f>
        <v>44</v>
      </c>
      <c r="D25" s="44">
        <f>COUNTIF(D5:D24,"√*")</f>
        <v>12</v>
      </c>
      <c r="E25" s="44">
        <f t="shared" ref="E25:G25" si="0">COUNTIF(E5:E24,"√*")</f>
        <v>14</v>
      </c>
      <c r="F25" s="44">
        <f t="shared" si="0"/>
        <v>13</v>
      </c>
      <c r="G25" s="45">
        <f t="shared" si="0"/>
        <v>5</v>
      </c>
    </row>
    <row r="26" spans="2:7">
      <c r="B26" s="2"/>
      <c r="C26" s="3"/>
      <c r="D26" s="3"/>
      <c r="E26" s="3"/>
      <c r="F26" s="3"/>
      <c r="G26" s="4"/>
    </row>
    <row r="27" spans="2:7" ht="23.25" thickBot="1">
      <c r="B27" s="41" t="s">
        <v>42</v>
      </c>
      <c r="C27" s="3"/>
      <c r="D27" s="3"/>
      <c r="E27" s="3"/>
      <c r="F27" s="3"/>
      <c r="G27" s="4"/>
    </row>
    <row r="28" spans="2:7">
      <c r="B28" s="30" t="s">
        <v>26</v>
      </c>
      <c r="C28" s="31" t="s">
        <v>27</v>
      </c>
      <c r="D28" s="31" t="s">
        <v>21</v>
      </c>
      <c r="E28" s="31" t="s">
        <v>22</v>
      </c>
      <c r="F28" s="31" t="s">
        <v>23</v>
      </c>
      <c r="G28" s="32" t="s">
        <v>24</v>
      </c>
    </row>
    <row r="29" spans="2:7">
      <c r="B29" s="93" t="s">
        <v>38</v>
      </c>
      <c r="C29" s="33" t="s">
        <v>28</v>
      </c>
      <c r="D29" s="48" t="s">
        <v>69</v>
      </c>
      <c r="E29" s="48" t="s">
        <v>69</v>
      </c>
      <c r="F29" s="48" t="s">
        <v>65</v>
      </c>
      <c r="G29" s="49" t="s">
        <v>65</v>
      </c>
    </row>
    <row r="30" spans="2:7">
      <c r="B30" s="94"/>
      <c r="C30" s="33" t="s">
        <v>29</v>
      </c>
      <c r="D30" s="48" t="s">
        <v>71</v>
      </c>
      <c r="E30" s="48" t="s">
        <v>71</v>
      </c>
      <c r="F30" s="48" t="s">
        <v>67</v>
      </c>
      <c r="G30" s="28" t="s">
        <v>34</v>
      </c>
    </row>
    <row r="31" spans="2:7">
      <c r="B31" s="36"/>
      <c r="C31" s="34"/>
      <c r="D31" s="27"/>
      <c r="E31" s="27"/>
      <c r="F31" s="27"/>
      <c r="G31" s="29"/>
    </row>
    <row r="32" spans="2:7">
      <c r="B32" s="93" t="s">
        <v>39</v>
      </c>
      <c r="C32" s="33" t="s">
        <v>28</v>
      </c>
      <c r="D32" s="48" t="s">
        <v>69</v>
      </c>
      <c r="E32" s="25" t="s">
        <v>34</v>
      </c>
      <c r="F32" s="48" t="s">
        <v>65</v>
      </c>
      <c r="G32" s="28" t="s">
        <v>34</v>
      </c>
    </row>
    <row r="33" spans="2:7" ht="14.25" thickBot="1">
      <c r="B33" s="95"/>
      <c r="C33" s="35" t="s">
        <v>29</v>
      </c>
      <c r="D33" s="50" t="s">
        <v>71</v>
      </c>
      <c r="E33" s="37" t="s">
        <v>34</v>
      </c>
      <c r="F33" s="37" t="s">
        <v>34</v>
      </c>
      <c r="G33" s="38" t="s">
        <v>34</v>
      </c>
    </row>
    <row r="34" spans="2:7" ht="14.25" thickBot="1">
      <c r="B34" s="5"/>
      <c r="C34" s="46">
        <f>SUM(D34:G34)</f>
        <v>10</v>
      </c>
      <c r="D34" s="47">
        <f>COUNTIFS(D29:D33,"√*")</f>
        <v>4</v>
      </c>
      <c r="E34" s="47">
        <f t="shared" ref="E34:G34" si="1">COUNTIFS(E29:E33,"√*")</f>
        <v>2</v>
      </c>
      <c r="F34" s="47">
        <f t="shared" si="1"/>
        <v>3</v>
      </c>
      <c r="G34" s="47">
        <f t="shared" si="1"/>
        <v>1</v>
      </c>
    </row>
  </sheetData>
  <mergeCells count="8">
    <mergeCell ref="B29:B30"/>
    <mergeCell ref="B32:B33"/>
    <mergeCell ref="B2:G2"/>
    <mergeCell ref="B5:B10"/>
    <mergeCell ref="B12:B17"/>
    <mergeCell ref="G12:G17"/>
    <mergeCell ref="B19:B24"/>
    <mergeCell ref="G19:G24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徐汇</vt:lpstr>
      <vt:lpstr>奉贤</vt:lpstr>
      <vt:lpstr>教师</vt:lpstr>
      <vt:lpstr>试排</vt:lpstr>
    </vt:vector>
  </TitlesOfParts>
  <Company>jszx shnu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Shnu-sljwcs</cp:lastModifiedBy>
  <cp:lastPrinted>2017-02-20T00:32:17Z</cp:lastPrinted>
  <dcterms:created xsi:type="dcterms:W3CDTF">2016-11-09T05:02:25Z</dcterms:created>
  <dcterms:modified xsi:type="dcterms:W3CDTF">2017-02-20T00:34:09Z</dcterms:modified>
</cp:coreProperties>
</file>